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8"/>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'37_P_Ac'!$A$1:$M$70</definedName>
    <definedName name="_xlnm.Print_Area" localSheetId="13">'38_P_İl'!$A$1:$F$49</definedName>
    <definedName name="_xlnm.Print_Area" localSheetId="15">'5_IO'!$A$1:$G$48</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<sst xmlns="http://schemas.openxmlformats.org/spreadsheetml/2006/main" count="1615" uniqueCount="1102">
  <si>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</si>
  <si>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</si>
  <si>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</si>
  <si>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</si>
  <si>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</si>
  <si>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</si>
  <si>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</si>
  <si>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</si>
  <si>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</si>
  <si>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</si>
  <si>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</si>
  <si>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</si>
  <si>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</si>
  <si>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</si>
  <si>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</si>
  <si>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</si>
  <si>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</si>
  <si>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</si>
  <si>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</si>
  <si>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</si>
  <si>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</si>
  <si>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</si>
  <si>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</si>
  <si>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</si>
  <si>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</si>
  <si>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</si>
  <si>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</si>
  <si>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</si>
  <si>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</si>
  <si>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</si>
  <si>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</si>
  <si>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</si>
  <si>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</si>
  <si>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</si>
  <si>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</si>
  <si>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</si>
  <si>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</si>
  <si>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</si>
  <si>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</si>
  <si>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</si>
  <si>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</si>
  <si>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</si>
  <si>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</si>
  <si>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</si>
  <si>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</si>
  <si>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</si>
  <si>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</si>
  <si>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</si>
  <si>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</si>
  <si>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</si>
  <si>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</si>
  <si>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</si>
  <si>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</si>
  <si>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</si>
  <si>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</si>
  <si>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</si>
  <si>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</si>
  <si>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</si>
  <si>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</si>
  <si>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</si>
  <si>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</si>
  <si>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</si>
  <si>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</si>
  <si>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</si>
  <si>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</si>
  <si>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</si>
  <si>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</si>
  <si>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</si>
  <si>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</si>
  <si>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</si>
  <si>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</si>
  <si>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</si>
  <si>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</si>
  <si>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</si>
  <si>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</si>
  <si>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</si>
  <si>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</si>
  <si>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</si>
  <si>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</si>
  <si>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</si>
  <si>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</si>
  <si>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</si>
  <si>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</si>
  <si>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</si>
  <si>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</si>
  <si>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</si>
  <si>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</si>
  <si>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</si>
  <si>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</si>
  <si>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</si>
  <si>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</si>
  <si>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</si>
  <si>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</si>
  <si>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</si>
  <si>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</si>
  <si>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</si>
  <si>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</si>
  <si>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</si>
  <si>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</si>
  <si>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</si>
  <si>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</si>
  <si>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</si>
  <si>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</si>
  <si>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</si>
  <si>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</si>
  <si>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</si>
  <si>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</si>
  <si>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</si>
  <si>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</si>
  <si>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</si>
  <si>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</si>
  <si>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</si>
  <si>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</si>
  <si>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</si>
  <si>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</si>
  <si>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</si>
  <si>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</si>
  <si>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</si>
  <si>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</si>
  <si>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</si>
  <si>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</si>
  <si>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</si>
  <si>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</si>
  <si>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</si>
  <si>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</si>
  <si>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</si>
  <si>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</si>
  <si>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</si>
  <si>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</si>
  <si>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</si>
  <si>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</si>
  <si>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</si>
  <si>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</si>
  <si>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</si>
  <si>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</si>
  <si>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</si>
  <si>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</si>
  <si>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</si>
  <si>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</si>
  <si>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</si>
  <si>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</si>
  <si>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</si>
  <si>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</si>
  <si>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</si>
  <si>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</si>
  <si>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</si>
  <si>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</si>
  <si>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</si>
  <si>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</si>
  <si>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</si>
  <si>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</si>
  <si>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</si>
  <si>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</si>
  <si>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</si>
  <si>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</si>
  <si>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</si>
  <si>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</si>
  <si>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</si>
  <si>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</si>
  <si>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</si>
  <si>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</si>
  <si>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</si>
  <si>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</si>
  <si>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</si>
  <si>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</si>
  <si>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</si>
  <si>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</si>
  <si>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</si>
  <si>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</si>
  <si>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</si>
  <si>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</si>
  <si>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</si>
  <si>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</si>
  <si>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</si>
  <si>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</si>
  <si>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</si>
  <si>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</si>
  <si>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</si>
  <si>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</si>
  <si>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</si>
  <si>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</si>
  <si>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</si>
  <si>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</si>
  <si>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</si>
  <si>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</si>
  <si>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</si>
  <si>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</si>
  <si>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</si>
  <si>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</si>
  <si>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</si>
  <si>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</si>
  <si>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</si>
  <si>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</si>
  <si>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</si>
  <si>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</si>
  <si>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</si>
  <si>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</si>
  <si>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</si>
  <si>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</si>
  <si>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</si>
  <si>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</si>
  <si>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</si>
  <si>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</si>
  <si>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</si>
  <si>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</si>
  <si>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</si>
  <si>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</si>
  <si>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</si>
  <si>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</si>
  <si>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</si>
  <si>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</si>
  <si>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</si>
  <si>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</si>
  <si>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</si>
  <si>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</si>
  <si>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</si>
  <si>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</si>
  <si>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</si>
  <si>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</si>
  <si>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</si>
  <si>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</si>
  <si>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</si>
  <si>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</si>
  <si>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</si>
  <si>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</si>
  <si>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</si>
  <si>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</si>
  <si>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</si>
  <si>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</si>
  <si>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</si>
  <si>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</si>
  <si>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</si>
  <si>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</si>
  <si>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</si>
  <si>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</si>
  <si>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</si>
  <si>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</si>
  <si>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</si>
  <si>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</si>
  <si>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</si>
  <si>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</si>
  <si>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</si>
  <si>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</si>
  <si>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</si>
  <si>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</si>
  <si>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</si>
  <si>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</si>
  <si>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</si>
  <si>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</si>
  <si>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</si>
  <si>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</si>
  <si>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</si>
  <si>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</si>
  <si>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</si>
  <si>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</si>
  <si>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</si>
  <si>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</si>
  <si>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</si>
  <si>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</si>
  <si>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</si>
  <si>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</si>
  <si>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</si>
  <si>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</si>
  <si>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</si>
  <si>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</si>
  <si>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</si>
  <si>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</si>
  <si>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</si>
  <si>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</si>
  <si>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</si>
  <si>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</si>
  <si>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</si>
  <si>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</si>
  <si>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</si>
  <si>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</si>
  <si>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</si>
  <si>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</si>
  <si>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</si>
  <si>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</si>
  <si>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</si>
  <si>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</si>
  <si>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</si>
  <si>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</si>
  <si>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</si>
  <si>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</si>
  <si>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</si>
  <si>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</si>
  <si>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</si>
  <si>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</si>
  <si>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</si>
  <si>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</si>
  <si>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</si>
  <si>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</si>
  <si>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</si>
  <si>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</si>
  <si>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</si>
  <si>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</si>
  <si>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</si>
  <si>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</si>
  <si>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</si>
  <si>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</si>
  <si>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</si>
  <si>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</si>
  <si>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</si>
  <si>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</si>
  <si>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</si>
  <si>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</si>
  <si>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</si>
  <si>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</si>
  <si>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</si>
  <si>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</si>
  <si>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</si>
  <si>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</si>
  <si>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</si>
  <si>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</si>
  <si>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</si>
  <si>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</si>
  <si>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</si>
  <si>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</si>
  <si>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</si>
  <si>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</si>
  <si>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</si>
  <si>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</si>
  <si>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</si>
  <si>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</si>
  <si>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</si>
  <si>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</si>
  <si>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</si>
  <si>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</si>
  <si>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</si>
  <si>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</si>
  <si>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</si>
  <si>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</si>
  <si>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</si>
  <si>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</si>
  <si>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</si>
  <si>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</si>
  <si>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</si>
  <si>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</si>
  <si>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</si>
  <si>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</si>
  <si>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</si>
  <si>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</si>
  <si>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</si>
  <si>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</si>
  <si>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</si>
  <si>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</si>
  <si>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</si>
  <si>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</si>
  <si>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</si>
  <si>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</si>
  <si>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</si>
  <si>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</si>
  <si>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</si>
  <si>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</si>
  <si>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</si>
  <si>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</si>
  <si>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</si>
  <si>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</si>
  <si>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</si>
  <si>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</si>
  <si>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</si>
  <si>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</si>
  <si>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</si>
  <si>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</si>
  <si>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</si>
  <si>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</si>
  <si>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</si>
  <si>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</si>
  <si>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</si>
  <si>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</si>
  <si>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</si>
  <si>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</si>
  <si>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</si>
  <si>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</si>
  <si>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</si>
  <si>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</si>
  <si>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</si>
  <si>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</si>
  <si>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</si>
  <si>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</si>
  <si>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</si>
  <si>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</si>
  <si>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</si>
  <si>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</si>
  <si>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</si>
  <si>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</si>
  <si>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</si>
  <si>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</si>
  <si>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</si>
  <si>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</si>
  <si>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</si>
  <si>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</si>
  <si>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</si>
  <si>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</si>
  <si>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</si>
  <si>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</si>
  <si>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</si>
  <si>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</si>
  <si>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</si>
  <si>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</si>
  <si>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</si>
  <si>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</si>
  <si>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</si>
  <si>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</si>
  <si>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</si>
  <si>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</si>
  <si>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</si>
  <si>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</si>
  <si>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</si>
  <si>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</si>
  <si>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</si>
  <si>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</si>
  <si>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</si>
  <si>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</si>
  <si>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</si>
  <si>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</si>
  <si>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</si>
  <si>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</si>
  <si>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</si>
  <si>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</si>
  <si>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</si>
  <si>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</si>
  <si>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</si>
  <si>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</si>
  <si>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</si>
  <si>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</si>
  <si>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</si>
  <si>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</si>
  <si>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</si>
  <si>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</si>
  <si>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</si>
  <si>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</si>
  <si>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</si>
  <si>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</si>
  <si>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</si>
  <si>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</si>
  <si>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</si>
  <si>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</si>
  <si>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</si>
  <si>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</si>
  <si>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</si>
  <si>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</si>
  <si>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</si>
  <si>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</si>
  <si>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</si>
  <si>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</si>
  <si>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</si>
  <si>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</si>
  <si>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</si>
  <si>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</si>
  <si>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</si>
  <si>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</si>
  <si>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</si>
  <si>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</si>
  <si>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</si>
  <si>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</si>
  <si>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</si>
  <si>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</si>
  <si>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</si>
  <si>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</si>
  <si>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</si>
  <si>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</si>
  <si>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</si>
  <si>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</si>
  <si>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</si>
  <si>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</si>
  <si>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</si>
  <si>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</si>
  <si>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</si>
  <si>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</si>
  <si>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</si>
  <si>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</si>
  <si>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</si>
  <si>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</si>
  <si>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</si>
  <si>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</si>
  <si>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</si>
  <si>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</si>
  <si>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</si>
  <si>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</si>
  <si>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</si>
  <si>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</si>
  <si>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</si>
  <si>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</si>
  <si>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</si>
  <si>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</si>
  <si>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</si>
  <si>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</si>
  <si>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</si>
  <si>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</si>
  <si>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</si>
  <si>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</si>
  <si>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</si>
  <si>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</si>
  <si>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</si>
  <si>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</si>
  <si>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</si>
  <si>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</si>
  <si>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</si>
  <si>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</si>
  <si>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</si>
  <si>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</si>
  <si>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</si>
  <si>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</si>
  <si>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</si>
  <si>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</si>
  <si>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</si>
  <si>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</si>
  <si>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</si>
  <si>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</si>
  <si>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</si>
  <si>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</si>
  <si>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</si>
  <si>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</si>
  <si>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</si>
  <si>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</si>
  <si>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</si>
  <si>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</si>
  <si>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</si>
  <si>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</si>
  <si>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</si>
  <si>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</si>
  <si>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</si>
  <si>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</si>
  <si>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</si>
  <si>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</si>
  <si>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</si>
  <si>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</si>
  <si>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</si>
  <si>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</si>
  <si>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</si>
  <si>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</si>
  <si>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</si>
  <si>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</si>
  <si>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</si>
  <si>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</si>
  <si>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</si>
  <si>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</si>
  <si>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</si>
  <si>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</si>
  <si>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</si>
  <si>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</si>
  <si>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</si>
  <si>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</si>
  <si>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</si>
  <si>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</si>
  <si>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</si>
  <si>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</si>
  <si>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</si>
  <si>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</si>
  <si>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</si>
  <si>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</si>
  <si>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</si>
  <si>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</si>
  <si>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</si>
  <si>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</si>
  <si>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</si>
  <si>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</si>
  <si>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</si>
  <si>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</si>
  <si>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</si>
  <si>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</si>
  <si>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</si>
  <si>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</si>
  <si>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</si>
  <si>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</si>
  <si>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</si>
  <si>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</si>
  <si>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</si>
  <si>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</si>
  <si>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</si>
  <si>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</si>
  <si>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</si>
  <si>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</si>
  <si>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</si>
  <si>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</si>
  <si>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</si>
  <si>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</si>
  <si>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</si>
  <si>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</si>
  <si>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</si>
  <si>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</si>
  <si>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</si>
  <si>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</si>
  <si>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</si>
  <si>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</si>
  <si>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</si>
  <si>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</si>
  <si>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</si>
  <si>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</si>
  <si>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</si>
  <si>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</si>
  <si>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</si>
  <si>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</si>
  <si>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</si>
  <si>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</si>
  <si>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</si>
  <si>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</si>
  <si>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</si>
  <si>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</si>
  <si>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</si>
  <si>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</si>
  <si>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</si>
  <si>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</si>
  <si>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</si>
  <si>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</si>
  <si>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</si>
  <si>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</si>
  <si>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</si>
  <si>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</si>
  <si>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</si>
  <si>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</si>
  <si>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</si>
  <si>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</si>
  <si>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</si>
  <si>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</si>
  <si>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</si>
  <si>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</si>
  <si>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</si>
  <si>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</si>
  <si>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</si>
  <si>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</si>
  <si>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</si>
  <si>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</si>
  <si>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</si>
  <si>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</si>
  <si>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</si>
  <si>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</si>
  <si>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</si>
  <si>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</si>
  <si>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</si>
  <si>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</si>
  <si>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</si>
  <si>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</si>
  <si>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</si>
  <si>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</si>
  <si>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</si>
  <si>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</si>
  <si>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</si>
  <si>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</si>
  <si>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</si>
  <si>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</si>
  <si>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</si>
  <si>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</si>
  <si>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</si>
  <si>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</si>
  <si>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</si>
  <si>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</si>
  <si>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</si>
  <si>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</si>
  <si>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</si>
  <si>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</si>
  <si>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</si>
  <si>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</si>
  <si>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</si>
  <si>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</si>
  <si>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</si>
  <si>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</si>
  <si>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</si>
  <si>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</si>
  <si>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</si>
  <si>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</si>
  <si>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</si>
  <si>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</si>
  <si>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</si>
  <si>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</si>
  <si>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</si>
  <si>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</si>
  <si>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</si>
  <si>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</si>
  <si>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</si>
  <si>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</si>
  <si>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</si>
  <si>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</si>
  <si>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</si>
  <si>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</si>
  <si>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</si>
  <si>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</si>
  <si>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</si>
  <si>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</si>
  <si>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</si>
  <si>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</si>
  <si>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</si>
  <si>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</si>
  <si>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</si>
  <si>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</si>
  <si>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</si>
  <si>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</si>
  <si>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</si>
  <si>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</si>
  <si>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</si>
  <si>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</si>
  <si>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</si>
  <si>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</si>
  <si>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</si>
  <si>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</si>
  <si>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</si>
  <si>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</si>
  <si>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</si>
  <si>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</si>
  <si>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</si>
  <si>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</si>
  <si>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</si>
  <si>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</si>
  <si>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</si>
  <si>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</si>
  <si>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</si>
  <si>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</si>
  <si>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</si>
  <si>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</si>
  <si>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</si>
  <si>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</si>
  <si>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</si>
  <si>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</si>
  <si>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</si>
  <si>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</si>
  <si>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</si>
  <si>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</si>
  <si>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</si>
  <si>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</si>
  <si>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</si>
  <si>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</si>
  <si>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</si>
  <si>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</si>
  <si>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</si>
  <si>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</si>
  <si>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</si>
  <si>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</si>
  <si>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</si>
  <si>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</si>
  <si>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</si>
  <si>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</si>
  <si>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</si>
  <si>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</si>
  <si>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</si>
  <si>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</si>
  <si>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</si>
  <si>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</si>
  <si>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</si>
  <si>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</si>
  <si>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</si>
  <si>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</si>
  <si>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</si>
  <si>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</si>
  <si>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</si>
  <si>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</si>
  <si>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</si>
  <si>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</si>
  <si>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</si>
  <si>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</si>
  <si>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</si>
  <si>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</si>
  <si>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</si>
  <si>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</si>
  <si>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</si>
  <si>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</si>
  <si>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</si>
  <si>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</si>
  <si>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</si>
  <si>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</si>
  <si>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</si>
  <si>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</si>
  <si>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</si>
  <si>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</si>
  <si>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</si>
  <si>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</si>
  <si>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</si>
  <si>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</si>
  <si>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</si>
  <si>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</si>
  <si>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</si>
  <si>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</si>
  <si>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</si>
  <si>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</si>
  <si>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</si>
  <si>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</si>
  <si>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</si>
  <si>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</si>
  <si>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</si>
  <si>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</si>
  <si>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</si>
  <si>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</si>
  <si>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</si>
  <si>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</si>
  <si>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</si>
  <si>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</si>
  <si>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</si>
  <si>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</si>
  <si>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</si>
  <si>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</si>
  <si>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</si>
  <si>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</si>
  <si>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</si>
  <si>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</si>
  <si>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</si>
  <si>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</si>
  <si>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</si>
  <si>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</si>
  <si>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</si>
  <si>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</si>
  <si>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</si>
  <si>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</si>
  <si>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</si>
  <si>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</si>
  <si>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</si>
  <si>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</si>
  <si>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</si>
  <si>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</si>
  <si>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</si>
  <si>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</si>
  <si>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</si>
  <si>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</si>
  <si>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</si>
  <si>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</si>
  <si>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</si>
  <si>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</si>
  <si>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</si>
  <si>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</si>
  <si>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</si>
  <si>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</si>
  <si>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</si>
  <si>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</si>
  <si>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</si>
  <si>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</si>
  <si>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</si>
  <si>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</si>
  <si>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</si>
  <si>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</si>
  <si>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</si>
  <si>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</si>
  <si>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</si>
  <si>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</si>
  <si>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</si>
  <si>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</si>
  <si>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</si>
  <si>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</si>
  <si>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</si>
  <si>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</si>
  <si>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</si>
  <si>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</si>
  <si>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</si>
  <si>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</si>
  <si>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</si>
  <si>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</si>
  <si>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</si>
  <si>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</si>
  <si>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</si>
  <si>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</si>
  <si>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</si>
  <si>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</si>
  <si>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</si>
  <si>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</si>
  <si>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</si>
  <si>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</si>
  <si>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</si>
  <si>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</si>
  <si>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</si>
  <si>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</si>
  <si>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</si>
  <si>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</si>
  <si>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</si>
  <si>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</si>
  <si>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</si>
  <si>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</si>
  <si>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</si>
  <si>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</si>
  <si>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</si>
  <si>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</si>
  <si>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</si>
  <si>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</si>
  <si>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</si>
  <si>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</si>
  <si>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</si>
  <si>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</si>
  <si>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</si>
  <si>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</si>
  <si>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</si>
  <si>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</si>
  <si>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</si>
  <si>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</si>
  <si>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</si>
  <si>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</si>
  <si>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</si>
  <si>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</si>
  <si>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</si>
  <si>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</si>
  <si>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</si>
  <si>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</si>
  <si>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</si>
  <si>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</si>
  <si>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</si>
  <si>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</si>
  <si>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</si>
  <si>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</si>
  <si>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</si>
  <si>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</si>
  <si>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</si>
  <si>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</si>
  <si>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</si>
  <si>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</si>
  <si>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</si>
  <si>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</si>
  <si>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</si>
  <si>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</si>
  <si>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</si>
  <si>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</si>
  <si>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</si>
  <si>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</si>
  <si>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</si>
  <si>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</si>
  <si>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</si>
  <si>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</si>
  <si>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</si>
  <si>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</si>
  <si>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</si>
  <si>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</si>
  <si>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</si>
  <si>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</si>
  <si>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</si>
  <si>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</si>
  <si>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</si>
  <si>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</si>
  <si>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</si>
  <si>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</si>
  <si>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</si>
  <si>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</si>
  <si>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</si>
  <si>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</si>
  <si>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</si>
  <si>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</si>
  <si>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</si>
  <si>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</si>
  <si>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</si>
  <si>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</si>
  <si>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</si>
  <si>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</si>
  <si>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</si>
  <si>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</si>
  <si>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</si>
  <si>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</si>
  <si>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</si>
  <si>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</si>
  <si>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</si>
  <si>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</si>
  <si>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</si>
  <si>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</si>
  <si>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</si>
  <si>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</si>
  <si>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</si>
  <si>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</si>
  <si>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</si>
  <si>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</si>
  <si>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</si>
  <si>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</si>
  <si>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</si>
  <si>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</si>
  <si>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</si>
  <si>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</si>
  <si>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</si>
  <si>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</si>
  <si>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</si>
  <si>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</si>
  <si>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</si>
  <si>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</si>
  <si>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</si>
  <si>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</si>
  <si>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</si>
  <si>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</si>
  <si>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</si>
  <si>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</si>
  <si>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</si>
  <si>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</si>
  <si>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</si>
  <si>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</si>
  <si>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</si>
  <si>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</si>
  <si>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</si>
  <si>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</si>
  <si>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</si>
  <si>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</si>
  <si>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</si>
  <si>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</si>
  <si>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</si>
  <si>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</si>
  <si>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</si>
  <si>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</si>
  <si>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</si>
  <si>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</si>
  <si>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</si>
  <si>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</si>
  <si>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</si>
  <si>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</si>
  <si>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</si>
  <si>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</si>
  <si>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</si>
  <si>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</si>
  <si>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</si>
  <si>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</si>
  <si>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</si>
  <si>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</si>
  <si>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</si>
  <si>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</si>
  <si>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</si>
  <si>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</si>
  <si>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</si>
  <si>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</si>
  <si>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</si>
  <si>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</si>
  <si>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</si>
  <si>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</si>
  <si>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</si>
  <si>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</si>
  <si>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</si>
  <si>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</si>
  <si>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</si>
  <si>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</si>
  <si>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</si>
  <si>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</si>
  <si>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</si>
  <si>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</si>
  <si>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</si>
  <si>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</si>
  <si>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</si>
  <si>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</si>
  <si>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</si>
  <si>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</si>
  <si>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</si>
  <si>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</si>
  <si>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</si>
  <si>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</si>
  <si>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</si>
  <si>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</si>
  <si>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</si>
  <si>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</si>
  <si>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</si>
  <si>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</si>
  <si>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</si>
  <si>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</si>
  <si>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</si>
  <si>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</si>
  <si>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</si>
  <si>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</si>
  <si>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</si>
  <si>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</si>
  <si>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</si>
  <si>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</si>
  <si>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</si>
  <si>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</si>
  <si>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</si>
  <si>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</si>
  <si>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</si>
  <si>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</si>
  <si>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</si>
  <si>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</si>
  <si>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</si>
  <si>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Her Seferinde</t>
  </si>
  <si>
    <t>Sözlü</t>
  </si>
  <si>
    <t>Çift Yönlü</t>
  </si>
  <si>
    <t>Bilgi Alma</t>
  </si>
  <si>
    <t>Defterdarlık Uzmanı</t>
  </si>
  <si>
    <t>Muhasebe İşlemleri Sorumlusu</t>
  </si>
  <si>
    <t>Bilgisayar</t>
  </si>
  <si>
    <t xml:space="preserve">Yazıcı </t>
  </si>
  <si>
    <t>Say2000i</t>
  </si>
  <si>
    <t>Muhasebe İşlem Fişi</t>
  </si>
  <si>
    <t>1</t>
  </si>
  <si>
    <t>Merkezi Yönetim Muhasebe Yönetmeliği</t>
  </si>
  <si>
    <t>İlgili ay için Mizan Kontrolü Yapılması</t>
  </si>
  <si>
    <t xml:space="preserve">Ödenekli Giderlerin Muhasebeleştirmesi </t>
  </si>
  <si>
    <t>Düzeltme İşlemlerinin yapılması</t>
  </si>
  <si>
    <t>Aysonu yapılacak ay için mizan alınır ve kontrol edilir</t>
  </si>
  <si>
    <t>Muhasene İşlemleri Sorumlusu</t>
  </si>
  <si>
    <t>Aylık Mizan</t>
  </si>
  <si>
    <t xml:space="preserve">Aylık Mizan </t>
  </si>
  <si>
    <t>Hata Kontrol Raporu</t>
  </si>
  <si>
    <t>Muhasebe Mevzuatı Bilgisi, Muhasebe Uygulama ve Yazılım Bilgisi</t>
  </si>
  <si>
    <t>Raporlama</t>
  </si>
  <si>
    <t>Tek Yönlü</t>
  </si>
  <si>
    <t>Onay Alma</t>
  </si>
  <si>
    <t>Muhasebe İşlemleri Süreci</t>
  </si>
  <si>
    <t>Ay ve Yıl Sonu İşlemleri Ana Süreci</t>
  </si>
  <si>
    <t>Ay Sonu İşlemleri Süreci</t>
  </si>
  <si>
    <t xml:space="preserve">Ay sonu işlemlerinin bitişiyle başlar, hesapların kapatılmasıyla sona erer. </t>
  </si>
  <si>
    <t>Ay sonu bazında yapılan işlemleri kapatılması</t>
  </si>
  <si>
    <t>Rize Defterdarlığı</t>
  </si>
  <si>
    <t>Zuhal SUNGUR</t>
  </si>
  <si>
    <t xml:space="preserve">     Defterdarlık Uzmanı</t>
  </si>
  <si>
    <t>Zuhal SUNGUR
Defterdarlık Uzmanı</t>
  </si>
  <si>
    <t>(0464)213 03 38</t>
  </si>
  <si>
    <t>zsungur@muhasebat.gov.tr</t>
  </si>
  <si>
    <t>Rize Defterdarlığı Muhasebe Müdürlüğü</t>
  </si>
  <si>
    <t xml:space="preserve">Muhasebe Yetkilisi </t>
  </si>
  <si>
    <t>Telefon</t>
  </si>
  <si>
    <t>Ay Sonu İşlemlerinin Bitişiyle başlar</t>
  </si>
  <si>
    <t>Uygun olmayan mizanın hatalı verileri düzeltilir.</t>
  </si>
  <si>
    <t>Sistem üzerinden Ödenekli giderlerin muhasebeleştirme işlemi yapılır</t>
  </si>
  <si>
    <t>Muhasebe İşlemleri sorumlusu</t>
  </si>
  <si>
    <t>Muhasebe Yetkilisi</t>
  </si>
  <si>
    <t>Ay Sonu İşlemleri Süreci İletişim Akış Diyagramı</t>
  </si>
  <si>
    <t>Md-446-447-450-451</t>
  </si>
  <si>
    <t>Muhasebe Mevzuat,Muhasebe Uygulama Yazılımı Kullanım Bilgisi</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</si>
</sst>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18"/>
      <color indexed="8"/>
      <name val="Tahoma"/>
      <family val="2"/>
      <charset val="162"/>
    </font>
    <font>
      <sz val="10"/>
      <color theme="1"/>
      <name val="Tahoma"/>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1" fillId="0" borderId="26" xfId="0" applyFont="1" applyBorder="1"/>
    <xf numFmtId="0" fontId="42" fillId="3" borderId="1" xfId="0" applyFont="1" applyFill="1" applyBorder="1" applyAlignment="1">
      <alignment horizontal="left" indent="4"/>
    </xf>
    <xf numFmtId="0" fontId="42" fillId="3" borderId="1" xfId="0" applyFont="1" applyFill="1" applyBorder="1" applyAlignment="1">
      <alignment horizontal="left" indent="2"/>
    </xf>
    <xf numFmtId="0" fontId="42" fillId="3" borderId="1" xfId="0" applyFont="1" applyFill="1" applyBorder="1" applyAlignment="1">
      <alignment horizontal="left"/>
    </xf>
    <xf numFmtId="0" fontId="42" fillId="0" borderId="1" xfId="0"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0"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2" fillId="3" borderId="14" xfId="0" applyFont="1" applyFill="1" applyBorder="1" applyAlignment="1">
      <alignment horizontal="left"/>
    </xf>
    <xf numFmtId="0" fontId="42" fillId="3" borderId="13" xfId="0" applyFont="1" applyFill="1" applyBorder="1" applyAlignment="1">
      <alignment horizontal="left"/>
    </xf>
    <xf numFmtId="0" fontId="42" fillId="3" borderId="14" xfId="0" applyFont="1" applyFill="1" applyBorder="1" applyAlignment="1">
      <alignment horizontal="left" indent="2"/>
    </xf>
    <xf numFmtId="0" fontId="42" fillId="3" borderId="13" xfId="0" applyFont="1" applyFill="1" applyBorder="1" applyAlignment="1">
      <alignment horizontal="left" indent="2"/>
    </xf>
    <xf numFmtId="0" fontId="42" fillId="3" borderId="14" xfId="0" applyFont="1" applyFill="1" applyBorder="1" applyAlignment="1">
      <alignment horizontal="left" indent="4"/>
    </xf>
    <xf numFmtId="0" fontId="42" fillId="3" borderId="13"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49" fontId="42" fillId="0" borderId="1" xfId="0" applyNumberFormat="1" applyFont="1" applyBorder="1" applyProtection="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124238</xdr:colOff>
      <xdr:row>3</xdr:row>
      <xdr:rowOff>107674</xdr:rowOff>
    </xdr:from>
    <xdr:to>
      <xdr:col>5</xdr:col>
      <xdr:colOff>405847</xdr:colOff>
      <xdr:row>5</xdr:row>
      <xdr:rowOff>74542</xdr:rowOff>
    </xdr:to>
    <xdr:sp macro="" textlink="">
      <xdr:nvSpPr>
        <xdr:cNvPr id="4" name="4 Akış Çizelgesi: Sonlandırıcı"/>
        <xdr:cNvSpPr/>
      </xdr:nvSpPr>
      <xdr:spPr>
        <a:xfrm>
          <a:off x="2186608" y="762000"/>
          <a:ext cx="1656522" cy="331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Ay</a:t>
          </a:r>
          <a:r>
            <a:rPr lang="tr-TR" sz="1000" baseline="0">
              <a:latin typeface="Tahoma" panose="020B0604030504040204" pitchFamily="34" charset="0"/>
              <a:ea typeface="Tahoma" panose="020B0604030504040204" pitchFamily="34" charset="0"/>
              <a:cs typeface="Tahoma" panose="020B0604030504040204" pitchFamily="34" charset="0"/>
            </a:rPr>
            <a:t> Sonu İşlemlerinin Bitmesi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207065</xdr:colOff>
      <xdr:row>6</xdr:row>
      <xdr:rowOff>115956</xdr:rowOff>
    </xdr:from>
    <xdr:to>
      <xdr:col>5</xdr:col>
      <xdr:colOff>331304</xdr:colOff>
      <xdr:row>9</xdr:row>
      <xdr:rowOff>33132</xdr:rowOff>
    </xdr:to>
    <xdr:sp macro="" textlink="">
      <xdr:nvSpPr>
        <xdr:cNvPr id="5" name="1 Akış Çizelgesi: İşlem"/>
        <xdr:cNvSpPr/>
      </xdr:nvSpPr>
      <xdr:spPr>
        <a:xfrm>
          <a:off x="2269435" y="1316934"/>
          <a:ext cx="1499152" cy="4638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İlgili Ay İçin Mizan Kontrolünün Yapılması</a:t>
          </a:r>
        </a:p>
      </xdr:txBody>
    </xdr:sp>
    <xdr:clientData/>
  </xdr:twoCellAnchor>
  <xdr:twoCellAnchor>
    <xdr:from>
      <xdr:col>2</xdr:col>
      <xdr:colOff>8283</xdr:colOff>
      <xdr:row>7</xdr:row>
      <xdr:rowOff>173935</xdr:rowOff>
    </xdr:from>
    <xdr:to>
      <xdr:col>3</xdr:col>
      <xdr:colOff>35143</xdr:colOff>
      <xdr:row>9</xdr:row>
      <xdr:rowOff>84756</xdr:rowOff>
    </xdr:to>
    <xdr:sp macro="" textlink="">
      <xdr:nvSpPr>
        <xdr:cNvPr id="6" name="15 Akış Çizelgesi: Manyetik Disk"/>
        <xdr:cNvSpPr/>
      </xdr:nvSpPr>
      <xdr:spPr>
        <a:xfrm>
          <a:off x="1383196" y="1557131"/>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 </a:t>
          </a:r>
        </a:p>
      </xdr:txBody>
    </xdr:sp>
    <xdr:clientData/>
  </xdr:twoCellAnchor>
  <xdr:twoCellAnchor>
    <xdr:from>
      <xdr:col>3</xdr:col>
      <xdr:colOff>670893</xdr:colOff>
      <xdr:row>9</xdr:row>
      <xdr:rowOff>173936</xdr:rowOff>
    </xdr:from>
    <xdr:to>
      <xdr:col>4</xdr:col>
      <xdr:colOff>575325</xdr:colOff>
      <xdr:row>11</xdr:row>
      <xdr:rowOff>66263</xdr:rowOff>
    </xdr:to>
    <xdr:sp macro="" textlink="">
      <xdr:nvSpPr>
        <xdr:cNvPr id="7" name="5 Akış Çizelgesi: Karar"/>
        <xdr:cNvSpPr/>
      </xdr:nvSpPr>
      <xdr:spPr>
        <a:xfrm>
          <a:off x="2733263" y="1921566"/>
          <a:ext cx="591888" cy="25676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57980</xdr:colOff>
      <xdr:row>11</xdr:row>
      <xdr:rowOff>115956</xdr:rowOff>
    </xdr:from>
    <xdr:to>
      <xdr:col>3</xdr:col>
      <xdr:colOff>176486</xdr:colOff>
      <xdr:row>12</xdr:row>
      <xdr:rowOff>173934</xdr:rowOff>
    </xdr:to>
    <xdr:sp macro="" textlink="">
      <xdr:nvSpPr>
        <xdr:cNvPr id="8" name="4 Akış Çizelgesi: Sonlandırıcı"/>
        <xdr:cNvSpPr/>
      </xdr:nvSpPr>
      <xdr:spPr>
        <a:xfrm>
          <a:off x="1432893" y="2228021"/>
          <a:ext cx="805963" cy="2401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a:t>
          </a:r>
        </a:p>
      </xdr:txBody>
    </xdr:sp>
    <xdr:clientData/>
  </xdr:twoCellAnchor>
  <xdr:twoCellAnchor>
    <xdr:from>
      <xdr:col>5</xdr:col>
      <xdr:colOff>612931</xdr:colOff>
      <xdr:row>12</xdr:row>
      <xdr:rowOff>8282</xdr:rowOff>
    </xdr:from>
    <xdr:to>
      <xdr:col>7</xdr:col>
      <xdr:colOff>281627</xdr:colOff>
      <xdr:row>13</xdr:row>
      <xdr:rowOff>57977</xdr:rowOff>
    </xdr:to>
    <xdr:sp macro="" textlink="">
      <xdr:nvSpPr>
        <xdr:cNvPr id="9" name="4 Akış Çizelgesi: Sonlandırıcı"/>
        <xdr:cNvSpPr/>
      </xdr:nvSpPr>
      <xdr:spPr>
        <a:xfrm>
          <a:off x="4050214" y="2302565"/>
          <a:ext cx="1043609" cy="2319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 Değil</a:t>
          </a:r>
        </a:p>
      </xdr:txBody>
    </xdr:sp>
    <xdr:clientData/>
  </xdr:twoCellAnchor>
  <xdr:twoCellAnchor>
    <xdr:from>
      <xdr:col>5</xdr:col>
      <xdr:colOff>505255</xdr:colOff>
      <xdr:row>14</xdr:row>
      <xdr:rowOff>91108</xdr:rowOff>
    </xdr:from>
    <xdr:to>
      <xdr:col>7</xdr:col>
      <xdr:colOff>364450</xdr:colOff>
      <xdr:row>17</xdr:row>
      <xdr:rowOff>157368</xdr:rowOff>
    </xdr:to>
    <xdr:sp macro="" textlink="">
      <xdr:nvSpPr>
        <xdr:cNvPr id="10" name="1 Akış Çizelgesi: İşlem"/>
        <xdr:cNvSpPr/>
      </xdr:nvSpPr>
      <xdr:spPr>
        <a:xfrm>
          <a:off x="3942538" y="2749825"/>
          <a:ext cx="1234108"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Düzeltme İşlemlerinin Yapılması</a:t>
          </a:r>
        </a:p>
      </xdr:txBody>
    </xdr:sp>
    <xdr:clientData/>
  </xdr:twoCellAnchor>
  <xdr:twoCellAnchor>
    <xdr:from>
      <xdr:col>1</xdr:col>
      <xdr:colOff>488673</xdr:colOff>
      <xdr:row>13</xdr:row>
      <xdr:rowOff>115957</xdr:rowOff>
    </xdr:from>
    <xdr:to>
      <xdr:col>3</xdr:col>
      <xdr:colOff>463825</xdr:colOff>
      <xdr:row>17</xdr:row>
      <xdr:rowOff>41413</xdr:rowOff>
    </xdr:to>
    <xdr:sp macro="" textlink="">
      <xdr:nvSpPr>
        <xdr:cNvPr id="11" name="1 Akış Çizelgesi: İşlem"/>
        <xdr:cNvSpPr/>
      </xdr:nvSpPr>
      <xdr:spPr>
        <a:xfrm>
          <a:off x="1176130" y="2592457"/>
          <a:ext cx="1350065"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Ödenekli Giderlerin Muhasebeleştirmesi </a:t>
          </a:r>
        </a:p>
      </xdr:txBody>
    </xdr:sp>
    <xdr:clientData/>
  </xdr:twoCellAnchor>
  <xdr:twoCellAnchor>
    <xdr:from>
      <xdr:col>3</xdr:col>
      <xdr:colOff>637759</xdr:colOff>
      <xdr:row>14</xdr:row>
      <xdr:rowOff>24847</xdr:rowOff>
    </xdr:from>
    <xdr:to>
      <xdr:col>5</xdr:col>
      <xdr:colOff>115954</xdr:colOff>
      <xdr:row>16</xdr:row>
      <xdr:rowOff>99391</xdr:rowOff>
    </xdr:to>
    <xdr:sp macro="" textlink="">
      <xdr:nvSpPr>
        <xdr:cNvPr id="12" name="7 Akış Çizelgesi: Belge"/>
        <xdr:cNvSpPr/>
      </xdr:nvSpPr>
      <xdr:spPr>
        <a:xfrm>
          <a:off x="2700129" y="2683564"/>
          <a:ext cx="853108" cy="4389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a:t>
          </a:r>
        </a:p>
      </xdr:txBody>
    </xdr:sp>
    <xdr:clientData/>
  </xdr:twoCellAnchor>
  <xdr:twoCellAnchor>
    <xdr:from>
      <xdr:col>0</xdr:col>
      <xdr:colOff>314740</xdr:colOff>
      <xdr:row>15</xdr:row>
      <xdr:rowOff>91108</xdr:rowOff>
    </xdr:from>
    <xdr:to>
      <xdr:col>1</xdr:col>
      <xdr:colOff>341600</xdr:colOff>
      <xdr:row>17</xdr:row>
      <xdr:rowOff>1928</xdr:rowOff>
    </xdr:to>
    <xdr:sp macro="" textlink="">
      <xdr:nvSpPr>
        <xdr:cNvPr id="15" name="15 Akış Çizelgesi: Manyetik Disk"/>
        <xdr:cNvSpPr/>
      </xdr:nvSpPr>
      <xdr:spPr>
        <a:xfrm>
          <a:off x="314740" y="2932043"/>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 </a:t>
          </a:r>
        </a:p>
      </xdr:txBody>
    </xdr:sp>
    <xdr:clientData/>
  </xdr:twoCellAnchor>
  <xdr:twoCellAnchor>
    <xdr:from>
      <xdr:col>0</xdr:col>
      <xdr:colOff>273328</xdr:colOff>
      <xdr:row>20</xdr:row>
      <xdr:rowOff>33141</xdr:rowOff>
    </xdr:from>
    <xdr:to>
      <xdr:col>1</xdr:col>
      <xdr:colOff>300188</xdr:colOff>
      <xdr:row>21</xdr:row>
      <xdr:rowOff>126179</xdr:rowOff>
    </xdr:to>
    <xdr:sp macro="" textlink="">
      <xdr:nvSpPr>
        <xdr:cNvPr id="17" name="15 Akış Çizelgesi: Manyetik Disk"/>
        <xdr:cNvSpPr/>
      </xdr:nvSpPr>
      <xdr:spPr>
        <a:xfrm>
          <a:off x="273328" y="3785163"/>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 </a:t>
          </a:r>
        </a:p>
      </xdr:txBody>
    </xdr:sp>
    <xdr:clientData/>
  </xdr:twoCellAnchor>
  <xdr:twoCellAnchor>
    <xdr:from>
      <xdr:col>5</xdr:col>
      <xdr:colOff>331304</xdr:colOff>
      <xdr:row>7</xdr:row>
      <xdr:rowOff>165652</xdr:rowOff>
    </xdr:from>
    <xdr:to>
      <xdr:col>7</xdr:col>
      <xdr:colOff>364450</xdr:colOff>
      <xdr:row>16</xdr:row>
      <xdr:rowOff>33130</xdr:rowOff>
    </xdr:to>
    <xdr:cxnSp macro="">
      <xdr:nvCxnSpPr>
        <xdr:cNvPr id="3" name="Dirsek Bağlayıcısı 2"/>
        <xdr:cNvCxnSpPr>
          <a:stCxn id="10" idx="3"/>
          <a:endCxn id="5" idx="3"/>
        </xdr:cNvCxnSpPr>
      </xdr:nvCxnSpPr>
      <xdr:spPr>
        <a:xfrm flipH="1" flipV="1">
          <a:off x="3768587" y="1548848"/>
          <a:ext cx="1408059" cy="1507434"/>
        </a:xfrm>
        <a:prstGeom prst="bentConnector3">
          <a:avLst>
            <a:gd name="adj1" fmla="val -162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265043</xdr:colOff>
      <xdr:row>5</xdr:row>
      <xdr:rowOff>74542</xdr:rowOff>
    </xdr:from>
    <xdr:to>
      <xdr:col>4</xdr:col>
      <xdr:colOff>269185</xdr:colOff>
      <xdr:row>6</xdr:row>
      <xdr:rowOff>115956</xdr:rowOff>
    </xdr:to>
    <xdr:cxnSp macro="">
      <xdr:nvCxnSpPr>
        <xdr:cNvPr id="18" name="Düz Ok Bağlayıcısı 17"/>
        <xdr:cNvCxnSpPr>
          <a:stCxn id="4" idx="2"/>
          <a:endCxn id="5" idx="0"/>
        </xdr:cNvCxnSpPr>
      </xdr:nvCxnSpPr>
      <xdr:spPr>
        <a:xfrm>
          <a:off x="3014869" y="1093303"/>
          <a:ext cx="4142"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35143</xdr:colOff>
      <xdr:row>7</xdr:row>
      <xdr:rowOff>165652</xdr:rowOff>
    </xdr:from>
    <xdr:to>
      <xdr:col>3</xdr:col>
      <xdr:colOff>207065</xdr:colOff>
      <xdr:row>8</xdr:row>
      <xdr:rowOff>129346</xdr:rowOff>
    </xdr:to>
    <xdr:cxnSp macro="">
      <xdr:nvCxnSpPr>
        <xdr:cNvPr id="20" name="Düz Ok Bağlayıcısı 19"/>
        <xdr:cNvCxnSpPr>
          <a:stCxn id="6" idx="4"/>
          <a:endCxn id="5" idx="1"/>
        </xdr:cNvCxnSpPr>
      </xdr:nvCxnSpPr>
      <xdr:spPr>
        <a:xfrm flipV="1">
          <a:off x="2097513" y="1548848"/>
          <a:ext cx="171922" cy="14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269185</xdr:colOff>
      <xdr:row>9</xdr:row>
      <xdr:rowOff>33132</xdr:rowOff>
    </xdr:from>
    <xdr:to>
      <xdr:col>4</xdr:col>
      <xdr:colOff>279381</xdr:colOff>
      <xdr:row>9</xdr:row>
      <xdr:rowOff>173936</xdr:rowOff>
    </xdr:to>
    <xdr:cxnSp macro="">
      <xdr:nvCxnSpPr>
        <xdr:cNvPr id="22" name="Düz Ok Bağlayıcısı 21"/>
        <xdr:cNvCxnSpPr>
          <a:stCxn id="5" idx="2"/>
          <a:endCxn id="7" idx="0"/>
        </xdr:cNvCxnSpPr>
      </xdr:nvCxnSpPr>
      <xdr:spPr>
        <a:xfrm>
          <a:off x="3019011" y="1780762"/>
          <a:ext cx="10196"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460962</xdr:colOff>
      <xdr:row>10</xdr:row>
      <xdr:rowOff>120099</xdr:rowOff>
    </xdr:from>
    <xdr:to>
      <xdr:col>3</xdr:col>
      <xdr:colOff>670893</xdr:colOff>
      <xdr:row>11</xdr:row>
      <xdr:rowOff>115956</xdr:rowOff>
    </xdr:to>
    <xdr:cxnSp macro="">
      <xdr:nvCxnSpPr>
        <xdr:cNvPr id="25" name="Dirsek Bağlayıcısı 24"/>
        <xdr:cNvCxnSpPr>
          <a:stCxn id="7" idx="1"/>
          <a:endCxn id="8" idx="0"/>
        </xdr:cNvCxnSpPr>
      </xdr:nvCxnSpPr>
      <xdr:spPr>
        <a:xfrm rot="10800000" flipV="1">
          <a:off x="1835875" y="2049947"/>
          <a:ext cx="897388" cy="1780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575325</xdr:colOff>
      <xdr:row>10</xdr:row>
      <xdr:rowOff>120099</xdr:rowOff>
    </xdr:from>
    <xdr:to>
      <xdr:col>6</xdr:col>
      <xdr:colOff>447280</xdr:colOff>
      <xdr:row>12</xdr:row>
      <xdr:rowOff>8282</xdr:rowOff>
    </xdr:to>
    <xdr:cxnSp macro="">
      <xdr:nvCxnSpPr>
        <xdr:cNvPr id="29" name="Dirsek Bağlayıcısı 28"/>
        <xdr:cNvCxnSpPr>
          <a:stCxn id="7" idx="3"/>
          <a:endCxn id="9" idx="0"/>
        </xdr:cNvCxnSpPr>
      </xdr:nvCxnSpPr>
      <xdr:spPr>
        <a:xfrm>
          <a:off x="3325151" y="2049947"/>
          <a:ext cx="1246868" cy="2526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460962</xdr:colOff>
      <xdr:row>12</xdr:row>
      <xdr:rowOff>173934</xdr:rowOff>
    </xdr:from>
    <xdr:to>
      <xdr:col>2</xdr:col>
      <xdr:colOff>476250</xdr:colOff>
      <xdr:row>13</xdr:row>
      <xdr:rowOff>115957</xdr:rowOff>
    </xdr:to>
    <xdr:cxnSp macro="">
      <xdr:nvCxnSpPr>
        <xdr:cNvPr id="31" name="Düz Ok Bağlayıcısı 30"/>
        <xdr:cNvCxnSpPr>
          <a:stCxn id="8" idx="2"/>
          <a:endCxn id="11" idx="0"/>
        </xdr:cNvCxnSpPr>
      </xdr:nvCxnSpPr>
      <xdr:spPr>
        <a:xfrm>
          <a:off x="1835875" y="2468217"/>
          <a:ext cx="15288"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341600</xdr:colOff>
      <xdr:row>15</xdr:row>
      <xdr:rowOff>78685</xdr:rowOff>
    </xdr:from>
    <xdr:to>
      <xdr:col>1</xdr:col>
      <xdr:colOff>488673</xdr:colOff>
      <xdr:row>16</xdr:row>
      <xdr:rowOff>46519</xdr:rowOff>
    </xdr:to>
    <xdr:cxnSp macro="">
      <xdr:nvCxnSpPr>
        <xdr:cNvPr id="33" name="Düz Ok Bağlayıcısı 32"/>
        <xdr:cNvCxnSpPr>
          <a:stCxn id="15" idx="4"/>
          <a:endCxn id="11" idx="1"/>
        </xdr:cNvCxnSpPr>
      </xdr:nvCxnSpPr>
      <xdr:spPr>
        <a:xfrm flipV="1">
          <a:off x="1029057" y="2919620"/>
          <a:ext cx="147073" cy="150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463825</xdr:colOff>
      <xdr:row>15</xdr:row>
      <xdr:rowOff>62119</xdr:rowOff>
    </xdr:from>
    <xdr:to>
      <xdr:col>3</xdr:col>
      <xdr:colOff>637759</xdr:colOff>
      <xdr:row>15</xdr:row>
      <xdr:rowOff>78685</xdr:rowOff>
    </xdr:to>
    <xdr:cxnSp macro="">
      <xdr:nvCxnSpPr>
        <xdr:cNvPr id="40" name="Düz Ok Bağlayıcısı 39"/>
        <xdr:cNvCxnSpPr>
          <a:stCxn id="11" idx="3"/>
          <a:endCxn id="12" idx="1"/>
        </xdr:cNvCxnSpPr>
      </xdr:nvCxnSpPr>
      <xdr:spPr>
        <a:xfrm flipV="1">
          <a:off x="2526195" y="2903054"/>
          <a:ext cx="173934"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300188</xdr:colOff>
      <xdr:row>20</xdr:row>
      <xdr:rowOff>170769</xdr:rowOff>
    </xdr:from>
    <xdr:to>
      <xdr:col>1</xdr:col>
      <xdr:colOff>541684</xdr:colOff>
      <xdr:row>21</xdr:row>
      <xdr:rowOff>9940</xdr:rowOff>
    </xdr:to>
    <xdr:cxnSp macro="">
      <xdr:nvCxnSpPr>
        <xdr:cNvPr id="44" name="Düz Ok Bağlayıcısı 43"/>
        <xdr:cNvCxnSpPr>
          <a:stCxn id="17" idx="4"/>
          <a:endCxn id="50" idx="1"/>
        </xdr:cNvCxnSpPr>
      </xdr:nvCxnSpPr>
      <xdr:spPr>
        <a:xfrm>
          <a:off x="987645" y="3922791"/>
          <a:ext cx="241496" cy="21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434853</xdr:colOff>
      <xdr:row>13</xdr:row>
      <xdr:rowOff>57977</xdr:rowOff>
    </xdr:from>
    <xdr:to>
      <xdr:col>6</xdr:col>
      <xdr:colOff>447280</xdr:colOff>
      <xdr:row>14</xdr:row>
      <xdr:rowOff>91108</xdr:rowOff>
    </xdr:to>
    <xdr:cxnSp macro="">
      <xdr:nvCxnSpPr>
        <xdr:cNvPr id="46" name="Düz Ok Bağlayıcısı 45"/>
        <xdr:cNvCxnSpPr>
          <a:stCxn id="9" idx="2"/>
          <a:endCxn id="10" idx="0"/>
        </xdr:cNvCxnSpPr>
      </xdr:nvCxnSpPr>
      <xdr:spPr>
        <a:xfrm flipH="1">
          <a:off x="4559592" y="2534477"/>
          <a:ext cx="12427"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541684</xdr:colOff>
      <xdr:row>18</xdr:row>
      <xdr:rowOff>177249</xdr:rowOff>
    </xdr:from>
    <xdr:to>
      <xdr:col>3</xdr:col>
      <xdr:colOff>414133</xdr:colOff>
      <xdr:row>23</xdr:row>
      <xdr:rowOff>24848</xdr:rowOff>
    </xdr:to>
    <xdr:sp macro="" textlink="">
      <xdr:nvSpPr>
        <xdr:cNvPr id="50" name="4 Akış Çizelgesi: Sonlandırıcı"/>
        <xdr:cNvSpPr/>
      </xdr:nvSpPr>
      <xdr:spPr>
        <a:xfrm>
          <a:off x="1229141" y="3564836"/>
          <a:ext cx="1247362" cy="7586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Merkeze Gönder Yapılarak</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Ay Sonu İşlemi Yapıldı. </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0</xdr:colOff>
      <xdr:row>5</xdr:row>
      <xdr:rowOff>91108</xdr:rowOff>
    </xdr:from>
    <xdr:to>
      <xdr:col>3</xdr:col>
      <xdr:colOff>16565</xdr:colOff>
      <xdr:row>7</xdr:row>
      <xdr:rowOff>75924</xdr:rowOff>
    </xdr:to>
    <xdr:sp macro="" textlink="">
      <xdr:nvSpPr>
        <xdr:cNvPr id="77" name="7 Akış Çizelgesi: Belge"/>
        <xdr:cNvSpPr/>
      </xdr:nvSpPr>
      <xdr:spPr>
        <a:xfrm>
          <a:off x="1374913" y="1109869"/>
          <a:ext cx="704022" cy="3492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Aylık Mizan</a:t>
          </a:r>
        </a:p>
      </xdr:txBody>
    </xdr:sp>
    <xdr:clientData/>
  </xdr:twoCellAnchor>
  <xdr:twoCellAnchor>
    <xdr:from>
      <xdr:col>0</xdr:col>
      <xdr:colOff>99392</xdr:colOff>
      <xdr:row>11</xdr:row>
      <xdr:rowOff>0</xdr:rowOff>
    </xdr:from>
    <xdr:to>
      <xdr:col>1</xdr:col>
      <xdr:colOff>414131</xdr:colOff>
      <xdr:row>14</xdr:row>
      <xdr:rowOff>149087</xdr:rowOff>
    </xdr:to>
    <xdr:sp macro="" textlink="">
      <xdr:nvSpPr>
        <xdr:cNvPr id="97" name="43 Çerçeve"/>
        <xdr:cNvSpPr/>
      </xdr:nvSpPr>
      <xdr:spPr>
        <a:xfrm>
          <a:off x="99392" y="2112065"/>
          <a:ext cx="1002196" cy="69573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Ay ve Yıl Sonu İşlemleri Menüsü </a:t>
          </a:r>
        </a:p>
      </xdr:txBody>
    </xdr:sp>
    <xdr:clientData/>
  </xdr:twoCellAnchor>
  <xdr:twoCellAnchor>
    <xdr:from>
      <xdr:col>1</xdr:col>
      <xdr:colOff>414131</xdr:colOff>
      <xdr:row>12</xdr:row>
      <xdr:rowOff>165652</xdr:rowOff>
    </xdr:from>
    <xdr:to>
      <xdr:col>1</xdr:col>
      <xdr:colOff>488673</xdr:colOff>
      <xdr:row>15</xdr:row>
      <xdr:rowOff>78685</xdr:rowOff>
    </xdr:to>
    <xdr:cxnSp macro="">
      <xdr:nvCxnSpPr>
        <xdr:cNvPr id="162" name="Düz Ok Bağlayıcısı 161"/>
        <xdr:cNvCxnSpPr>
          <a:stCxn id="97" idx="3"/>
          <a:endCxn id="11" idx="1"/>
        </xdr:cNvCxnSpPr>
      </xdr:nvCxnSpPr>
      <xdr:spPr>
        <a:xfrm>
          <a:off x="1101588" y="2459935"/>
          <a:ext cx="74542" cy="459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xdr:colOff>
      <xdr:row>6</xdr:row>
      <xdr:rowOff>83517</xdr:rowOff>
    </xdr:from>
    <xdr:to>
      <xdr:col>3</xdr:col>
      <xdr:colOff>207065</xdr:colOff>
      <xdr:row>7</xdr:row>
      <xdr:rowOff>165652</xdr:rowOff>
    </xdr:to>
    <xdr:cxnSp macro="">
      <xdr:nvCxnSpPr>
        <xdr:cNvPr id="70" name="Düz Ok Bağlayıcısı 69"/>
        <xdr:cNvCxnSpPr>
          <a:stCxn id="77" idx="3"/>
          <a:endCxn id="5" idx="1"/>
        </xdr:cNvCxnSpPr>
      </xdr:nvCxnSpPr>
      <xdr:spPr>
        <a:xfrm>
          <a:off x="2078935" y="1284495"/>
          <a:ext cx="190500" cy="264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17</xdr:row>
      <xdr:rowOff>41413</xdr:rowOff>
    </xdr:from>
    <xdr:to>
      <xdr:col>2</xdr:col>
      <xdr:colOff>477909</xdr:colOff>
      <xdr:row>18</xdr:row>
      <xdr:rowOff>177249</xdr:rowOff>
    </xdr:to>
    <xdr:cxnSp macro="">
      <xdr:nvCxnSpPr>
        <xdr:cNvPr id="21" name="Düz Ok Bağlayıcısı 20"/>
        <xdr:cNvCxnSpPr>
          <a:stCxn id="11" idx="2"/>
          <a:endCxn id="50" idx="0"/>
        </xdr:cNvCxnSpPr>
      </xdr:nvCxnSpPr>
      <xdr:spPr>
        <a:xfrm>
          <a:off x="1851163" y="3246783"/>
          <a:ext cx="1659" cy="318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a:t>
          </a:r>
          <a:r>
            <a:rPr lang="tr-TR" sz="1000" baseline="0"/>
            <a:t> İşlemleri </a:t>
          </a:r>
          <a:r>
            <a:rPr lang="tr-TR" sz="1000"/>
            <a:t>Sorumlusu</a:t>
          </a:r>
        </a:p>
      </xdr:txBody>
    </xdr:sp>
    <xdr:clientData/>
  </xdr:twoCellAnchor>
  <xdr:twoCellAnchor>
    <xdr:from>
      <xdr:col>4</xdr:col>
      <xdr:colOff>420756</xdr:colOff>
      <xdr:row>9</xdr:row>
      <xdr:rowOff>6626</xdr:rowOff>
    </xdr:from>
    <xdr:to>
      <xdr:col>6</xdr:col>
      <xdr:colOff>296518</xdr:colOff>
      <xdr:row>11</xdr:row>
      <xdr:rowOff>139148</xdr:rowOff>
    </xdr:to>
    <xdr:sp macro="" textlink="">
      <xdr:nvSpPr>
        <xdr:cNvPr id="4" name="1 Akış Çizelgesi: İşlem"/>
        <xdr:cNvSpPr/>
      </xdr:nvSpPr>
      <xdr:spPr>
        <a:xfrm>
          <a:off x="3170582" y="1762539"/>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3</xdr:col>
      <xdr:colOff>563217</xdr:colOff>
      <xdr:row>10</xdr:row>
      <xdr:rowOff>72888</xdr:rowOff>
    </xdr:from>
    <xdr:to>
      <xdr:col>4</xdr:col>
      <xdr:colOff>420756</xdr:colOff>
      <xdr:row>10</xdr:row>
      <xdr:rowOff>73095</xdr:rowOff>
    </xdr:to>
    <xdr:cxnSp macro="">
      <xdr:nvCxnSpPr>
        <xdr:cNvPr id="7" name="Düz Ok Bağlayıcısı 6"/>
        <xdr:cNvCxnSpPr>
          <a:stCxn id="3" idx="3"/>
          <a:endCxn id="4" idx="1"/>
        </xdr:cNvCxnSpPr>
      </xdr:nvCxnSpPr>
      <xdr:spPr>
        <a:xfrm flipV="1">
          <a:off x="2625587" y="2011018"/>
          <a:ext cx="544995" cy="2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zsungur@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2" sqref="C2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1080</v>
      </c>
    </row>
    <row r="4" spans="1:256">
      <c r="A4" s="53" t="s">
        <v>775</v>
      </c>
      <c r="B4" s="37" t="s">
        <v>441</v>
      </c>
      <c r="C4" s="43" t="s">
        <v>1081</v>
      </c>
    </row>
    <row r="5" spans="1:256">
      <c r="A5" s="53" t="s">
        <v>776</v>
      </c>
      <c r="B5" s="37" t="s">
        <v>440</v>
      </c>
      <c r="C5" s="42" t="s">
        <v>1082</v>
      </c>
    </row>
    <row r="6" spans="1:256" ht="25.5">
      <c r="A6" s="53" t="s">
        <v>777</v>
      </c>
      <c r="B6" s="37" t="s">
        <v>772</v>
      </c>
      <c r="C6" s="44" t="s">
        <v>1083</v>
      </c>
    </row>
    <row r="7" spans="1:256">
      <c r="A7" s="53" t="s">
        <v>778</v>
      </c>
      <c r="B7" s="37" t="s">
        <v>773</v>
      </c>
      <c r="C7" s="44" t="s">
        <v>1084</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t="e">
        <f>IF(AND('5_IO'!#REF!&lt;&gt;"",'5_IO'!#REF!&lt;&gt;"",'5_IO'!#REF!&lt;&gt;"",'5_IO'!#REF!&lt;&gt;"",'5_IO'!#REF!&lt;&gt;""""),1,0)</f>
        <v>#REF!</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10" sqref="A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5" t="str">
        <f>IF('1_GO'!C3="","",'1_GO'!C3)</f>
        <v>Muhasebe İşlemleri Süreci</v>
      </c>
      <c r="C1" s="156"/>
      <c r="D1" s="35" t="s">
        <v>808</v>
      </c>
    </row>
    <row r="2" spans="1:4">
      <c r="A2" s="1" t="s">
        <v>786</v>
      </c>
      <c r="B2" s="157" t="str">
        <f>IF('1_GO'!C4="","",'1_GO'!C4)</f>
        <v>Ay ve Yıl Sonu İşlemleri Ana Süreci</v>
      </c>
      <c r="C2" s="158"/>
    </row>
    <row r="3" spans="1:4">
      <c r="A3" s="1" t="s">
        <v>785</v>
      </c>
      <c r="B3" s="159" t="str">
        <f>IF('1_GO'!C5="","",'1_GO'!C5)</f>
        <v>Ay Sonu İşlemleri Süreci</v>
      </c>
      <c r="C3" s="16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1067</v>
      </c>
      <c r="C9" s="12" t="s">
        <v>1100</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22" sqref="B22"/>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 Süreci</v>
      </c>
      <c r="C1" s="35" t="s">
        <v>808</v>
      </c>
    </row>
    <row r="2" spans="1:3">
      <c r="A2" s="1" t="s">
        <v>786</v>
      </c>
      <c r="B2" s="4" t="str">
        <f>IF('1_GO'!C4="","",'1_GO'!C4)</f>
        <v>Ay ve Yıl Sonu İşlemleri Ana Süreci</v>
      </c>
    </row>
    <row r="3" spans="1:3">
      <c r="A3" s="1" t="s">
        <v>785</v>
      </c>
      <c r="B3" s="5" t="str">
        <f>IF('1_GO'!C5="","",'1_GO'!C5)</f>
        <v>Ay Sonu İşlemleri Süreci</v>
      </c>
    </row>
    <row r="4" spans="1:3">
      <c r="A4" s="2"/>
      <c r="B4" s="2"/>
    </row>
    <row r="5" spans="1:3" ht="18">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Normal="100" zoomScaleSheetLayoutView="100" workbookViewId="0">
      <selection activeCell="B17" sqref="B17"/>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 Süreci</v>
      </c>
      <c r="C1" s="35" t="s">
        <v>808</v>
      </c>
    </row>
    <row r="2" spans="1:3">
      <c r="A2" s="1" t="s">
        <v>786</v>
      </c>
      <c r="B2" s="4" t="str">
        <f>IF('1_GO'!C4="","",'1_GO'!C4)</f>
        <v>Ay ve Yıl Sonu İşlemleri Ana Süreci</v>
      </c>
    </row>
    <row r="3" spans="1:3">
      <c r="A3" s="1" t="s">
        <v>785</v>
      </c>
      <c r="B3" s="5" t="str">
        <f>IF('1_GO'!C5="","",'1_GO'!C5)</f>
        <v>Ay Sonu İşlemleri Süreci</v>
      </c>
    </row>
    <row r="4" spans="1:3">
      <c r="A4" s="2"/>
      <c r="B4" s="2"/>
    </row>
    <row r="5" spans="1:3" ht="18">
      <c r="A5" s="6" t="s">
        <v>1039</v>
      </c>
      <c r="B5" s="8"/>
    </row>
    <row r="6" spans="1:3">
      <c r="A6" s="9"/>
      <c r="B6" s="11"/>
    </row>
    <row r="7" spans="1:3">
      <c r="A7" s="3"/>
      <c r="B7" s="2"/>
    </row>
    <row r="8" spans="1:3">
      <c r="A8" s="1" t="s">
        <v>782</v>
      </c>
      <c r="B8" s="1" t="s">
        <v>805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9"/>
  <sheetViews>
    <sheetView view="pageBreakPreview" zoomScale="70" zoomScaleNormal="85" zoomScaleSheetLayoutView="70" workbookViewId="0">
      <pane xSplit="4" ySplit="8" topLeftCell="G9" activePane="bottomRight" state="frozen"/>
      <selection pane="topRight" activeCell="E1" sqref="E1"/>
      <selection pane="bottomLeft" activeCell="A10" sqref="A10"/>
      <selection pane="bottomRight" activeCell="L16" sqref="L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Muhasebe İşlemleri Süreci</v>
      </c>
      <c r="C1" s="161"/>
      <c r="D1" s="161"/>
      <c r="E1" s="35" t="s">
        <v>808</v>
      </c>
      <c r="F1" s="14"/>
      <c r="G1" s="14"/>
      <c r="H1" s="14"/>
      <c r="I1" s="14"/>
      <c r="J1" s="14"/>
      <c r="K1" s="14"/>
      <c r="L1" s="14"/>
      <c r="M1" s="14"/>
    </row>
    <row r="2" spans="1:13">
      <c r="A2" s="1" t="s">
        <v>786</v>
      </c>
      <c r="B2" s="162" t="str">
        <f>IF('1_GO'!C4="","",'1_GO'!C4)</f>
        <v>Ay ve Yıl Sonu İşlemleri Ana Süreci</v>
      </c>
      <c r="C2" s="162"/>
      <c r="D2" s="162"/>
      <c r="E2" s="14"/>
      <c r="F2" s="14"/>
      <c r="G2" s="14"/>
      <c r="H2" s="14"/>
      <c r="I2" s="14"/>
      <c r="J2" s="14"/>
      <c r="K2" s="14"/>
      <c r="L2" s="14"/>
      <c r="M2" s="14"/>
    </row>
    <row r="3" spans="1:13">
      <c r="A3" s="1" t="s">
        <v>785</v>
      </c>
      <c r="B3" s="163" t="str">
        <f>IF('1_GO'!C5="","",'1_GO'!C5)</f>
        <v>Ay Sonu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1.75">
      <c r="A9" s="30">
        <v>1</v>
      </c>
      <c r="B9" s="30" t="s">
        <v>1068</v>
      </c>
      <c r="C9" s="30" t="s">
        <v>1071</v>
      </c>
      <c r="D9" s="30" t="s">
        <v>1056</v>
      </c>
      <c r="E9" s="30" t="s">
        <v>1061</v>
      </c>
      <c r="I9" s="106" t="s">
        <v>1073</v>
      </c>
      <c r="J9" s="30" t="s">
        <v>1064</v>
      </c>
      <c r="K9" s="30" t="s">
        <v>1076</v>
      </c>
      <c r="L9" s="30" t="s">
        <v>1101</v>
      </c>
      <c r="M9" s="108" t="s">
        <v>820</v>
      </c>
    </row>
    <row r="10" spans="1:13" ht="51">
      <c r="A10" s="30">
        <v>2</v>
      </c>
      <c r="B10" s="30" t="s">
        <v>1070</v>
      </c>
      <c r="C10" s="30" t="s">
        <v>1095</v>
      </c>
      <c r="D10" s="30" t="s">
        <v>1056</v>
      </c>
      <c r="E10" s="30" t="s">
        <v>1072</v>
      </c>
      <c r="F10" s="30" t="s">
        <v>1097</v>
      </c>
      <c r="H10" s="30" t="s">
        <v>1098</v>
      </c>
      <c r="I10" s="30" t="s">
        <v>1075</v>
      </c>
      <c r="J10" s="30" t="s">
        <v>1064</v>
      </c>
      <c r="K10" s="30" t="s">
        <v>1076</v>
      </c>
      <c r="L10" s="30" t="s">
        <v>1101</v>
      </c>
      <c r="M10" s="108" t="s">
        <v>820</v>
      </c>
    </row>
    <row r="11" spans="1:13" ht="51">
      <c r="A11" s="30">
        <v>3</v>
      </c>
      <c r="B11" s="30" t="s">
        <v>1069</v>
      </c>
      <c r="C11" s="30" t="s">
        <v>1096</v>
      </c>
      <c r="D11" s="30" t="s">
        <v>1056</v>
      </c>
      <c r="E11" s="30" t="s">
        <v>1072</v>
      </c>
      <c r="F11" s="30" t="s">
        <v>1097</v>
      </c>
      <c r="H11" s="30" t="s">
        <v>1098</v>
      </c>
      <c r="I11" s="30" t="s">
        <v>1065</v>
      </c>
      <c r="J11" s="30" t="s">
        <v>1064</v>
      </c>
      <c r="K11" s="30" t="s">
        <v>1076</v>
      </c>
      <c r="L11" s="30" t="s">
        <v>1101</v>
      </c>
      <c r="M11" s="108" t="s">
        <v>820</v>
      </c>
    </row>
    <row r="12" spans="1:13">
      <c r="A12" s="30"/>
      <c r="M12" s="108" t="s">
        <v>820</v>
      </c>
    </row>
    <row r="13" spans="1:13">
      <c r="A13" s="30"/>
      <c r="M13" s="108" t="s">
        <v>820</v>
      </c>
    </row>
    <row r="14" spans="1:13" ht="15" customHeight="1">
      <c r="A14" s="30"/>
      <c r="M14" s="108" t="s">
        <v>820</v>
      </c>
    </row>
    <row r="15" spans="1:13">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ht="15" thickBot="1">
      <c r="A25" s="30"/>
      <c r="M25" s="108" t="s">
        <v>820</v>
      </c>
    </row>
    <row r="26" spans="1:13" ht="15.75" thickBot="1">
      <c r="A26" s="164" t="s">
        <v>1052</v>
      </c>
      <c r="B26" s="165"/>
      <c r="C26" s="166"/>
      <c r="D26" s="114"/>
      <c r="E26" s="164" t="s">
        <v>1053</v>
      </c>
      <c r="F26" s="165"/>
      <c r="G26" s="165"/>
      <c r="H26" s="165"/>
      <c r="I26" s="166"/>
      <c r="J26" s="114"/>
      <c r="K26" s="114"/>
      <c r="L26" s="167"/>
      <c r="M26" s="114"/>
    </row>
    <row r="27" spans="1:13">
      <c r="A27" s="169" t="s">
        <v>1088</v>
      </c>
      <c r="B27" s="170"/>
      <c r="C27" s="171"/>
      <c r="D27" s="114"/>
      <c r="E27" s="169"/>
      <c r="F27" s="170"/>
      <c r="G27" s="170"/>
      <c r="H27" s="170"/>
      <c r="I27" s="171"/>
      <c r="J27" s="114"/>
      <c r="K27" s="114"/>
      <c r="L27" s="168"/>
      <c r="M27" s="114"/>
    </row>
    <row r="28" spans="1:13" ht="15" thickBot="1">
      <c r="A28" s="172"/>
      <c r="B28" s="173"/>
      <c r="C28" s="174"/>
      <c r="D28" s="114"/>
      <c r="E28" s="172"/>
      <c r="F28" s="173"/>
      <c r="G28" s="173"/>
      <c r="H28" s="173"/>
      <c r="I28" s="174"/>
      <c r="J28" s="114"/>
      <c r="K28" s="114"/>
      <c r="L28" s="168"/>
      <c r="M28" s="114"/>
    </row>
    <row r="29" spans="1:13">
      <c r="A29" s="112"/>
      <c r="B29" s="112"/>
      <c r="C29" s="112"/>
      <c r="D29" s="112"/>
      <c r="E29" s="112"/>
      <c r="F29" s="112"/>
      <c r="G29" s="112"/>
      <c r="H29" s="112"/>
      <c r="I29" s="112"/>
      <c r="J29" s="112"/>
      <c r="K29" s="112"/>
      <c r="L29" s="112"/>
      <c r="M29" s="115"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ht="15" thickBot="1">
      <c r="A46" s="30"/>
      <c r="M46" s="108" t="s">
        <v>820</v>
      </c>
    </row>
    <row r="47" spans="1:13" ht="15.75" thickBot="1">
      <c r="A47" s="164" t="s">
        <v>1052</v>
      </c>
      <c r="B47" s="165"/>
      <c r="C47" s="166"/>
      <c r="D47" s="114"/>
      <c r="E47" s="164" t="s">
        <v>1053</v>
      </c>
      <c r="F47" s="165"/>
      <c r="G47" s="165"/>
      <c r="H47" s="165"/>
      <c r="I47" s="166"/>
      <c r="J47" s="114"/>
      <c r="K47" s="114"/>
      <c r="L47" s="167"/>
      <c r="M47" s="114"/>
    </row>
    <row r="48" spans="1:13">
      <c r="A48" s="169"/>
      <c r="B48" s="170"/>
      <c r="C48" s="171"/>
      <c r="D48" s="114"/>
      <c r="E48" s="169"/>
      <c r="F48" s="170"/>
      <c r="G48" s="170"/>
      <c r="H48" s="170"/>
      <c r="I48" s="171"/>
      <c r="J48" s="114"/>
      <c r="K48" s="114"/>
      <c r="L48" s="168"/>
      <c r="M48" s="114"/>
    </row>
    <row r="49" spans="1:13" ht="15" thickBot="1">
      <c r="A49" s="172"/>
      <c r="B49" s="173"/>
      <c r="C49" s="174"/>
      <c r="D49" s="114"/>
      <c r="E49" s="172"/>
      <c r="F49" s="173"/>
      <c r="G49" s="173"/>
      <c r="H49" s="173"/>
      <c r="I49" s="174"/>
      <c r="J49" s="114"/>
      <c r="K49" s="114"/>
      <c r="L49" s="168"/>
      <c r="M49" s="114"/>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ht="15" thickBot="1">
      <c r="A67" s="30"/>
      <c r="M67" s="108" t="s">
        <v>820</v>
      </c>
    </row>
    <row r="68" spans="1:13" ht="15.75" thickBot="1">
      <c r="A68" s="164" t="s">
        <v>1052</v>
      </c>
      <c r="B68" s="165"/>
      <c r="C68" s="166"/>
      <c r="D68" s="114"/>
      <c r="E68" s="164" t="s">
        <v>1053</v>
      </c>
      <c r="F68" s="165"/>
      <c r="G68" s="165"/>
      <c r="H68" s="165"/>
      <c r="I68" s="166"/>
      <c r="J68" s="114"/>
      <c r="K68" s="114"/>
      <c r="L68" s="167"/>
      <c r="M68" s="114"/>
    </row>
    <row r="69" spans="1:13">
      <c r="A69" s="169"/>
      <c r="B69" s="170"/>
      <c r="C69" s="171"/>
      <c r="D69" s="114"/>
      <c r="E69" s="169"/>
      <c r="F69" s="170"/>
      <c r="G69" s="170"/>
      <c r="H69" s="170"/>
      <c r="I69" s="171"/>
      <c r="J69" s="114"/>
      <c r="K69" s="114"/>
      <c r="L69" s="168"/>
      <c r="M69" s="114"/>
    </row>
    <row r="70" spans="1:13" ht="15" thickBot="1">
      <c r="A70" s="172"/>
      <c r="B70" s="173"/>
      <c r="C70" s="174"/>
      <c r="D70" s="114"/>
      <c r="E70" s="172"/>
      <c r="F70" s="173"/>
      <c r="G70" s="173"/>
      <c r="H70" s="173"/>
      <c r="I70" s="174"/>
      <c r="J70" s="114"/>
      <c r="K70" s="114"/>
      <c r="L70" s="168"/>
      <c r="M70" s="1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7" priority="4">
      <formula>LEN(TRIM(B1))=0</formula>
    </cfRule>
  </conditionalFormatting>
  <conditionalFormatting sqref="A4230:M65437 A29:M46 A50:M67 A9:M25">
    <cfRule type="containsBlanks" dxfId="6"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C10" sqref="C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Muhasebe İşlemleri Süreci</v>
      </c>
      <c r="C1" s="161"/>
      <c r="D1" s="161"/>
      <c r="E1" s="35" t="s">
        <v>808</v>
      </c>
      <c r="F1" s="14"/>
    </row>
    <row r="2" spans="1:6">
      <c r="A2" s="1" t="s">
        <v>786</v>
      </c>
      <c r="B2" s="162" t="str">
        <f>IF('1_GO'!C4="","",'1_GO'!C4)</f>
        <v>Ay ve Yıl Sonu İşlemleri Ana Süreci</v>
      </c>
      <c r="C2" s="162"/>
      <c r="D2" s="162"/>
      <c r="E2" s="14"/>
      <c r="F2" s="14"/>
    </row>
    <row r="3" spans="1:6">
      <c r="A3" s="1" t="s">
        <v>785</v>
      </c>
      <c r="B3" s="163" t="str">
        <f>IF('1_GO'!C5="","",'1_GO'!C5)</f>
        <v>Ay Sonu İşlemleri Süreci</v>
      </c>
      <c r="C3" s="163"/>
      <c r="D3" s="163"/>
      <c r="E3" s="14"/>
      <c r="F3" s="14"/>
    </row>
    <row r="4" spans="1:6">
      <c r="A4" s="2"/>
      <c r="B4" s="2"/>
      <c r="C4" s="2"/>
      <c r="D4" s="14"/>
      <c r="E4" s="14"/>
      <c r="F4" s="14"/>
    </row>
    <row r="5" spans="1:6" ht="18">
      <c r="A5" s="6" t="s">
        <v>109</v>
      </c>
      <c r="B5" s="7"/>
      <c r="C5" s="7"/>
      <c r="D5" s="16"/>
      <c r="E5" s="175" t="s">
        <v>113</v>
      </c>
      <c r="F5" s="14"/>
    </row>
    <row r="6" spans="1:6">
      <c r="A6" s="9"/>
      <c r="B6" s="10"/>
      <c r="C6" s="10"/>
      <c r="D6" s="17"/>
      <c r="E6" s="176"/>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1061</v>
      </c>
      <c r="C9" s="30" t="s">
        <v>1092</v>
      </c>
      <c r="D9" s="30" t="s">
        <v>1077</v>
      </c>
      <c r="E9" s="30" t="s">
        <v>1078</v>
      </c>
      <c r="F9" s="30" t="s">
        <v>1079</v>
      </c>
    </row>
    <row r="10" spans="1:6" ht="25.5">
      <c r="A10" s="29">
        <v>2</v>
      </c>
      <c r="B10" s="30" t="s">
        <v>1061</v>
      </c>
      <c r="C10" s="30" t="s">
        <v>1092</v>
      </c>
      <c r="D10" s="30" t="s">
        <v>1057</v>
      </c>
      <c r="E10" s="30" t="s">
        <v>1058</v>
      </c>
      <c r="F10" s="30" t="s">
        <v>1059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5" sqref="D5"/>
    </sheetView>
  </sheetViews>
  <sheetFormatPr defaultRowHeight="14.25"/>
  <sheetData>
    <row r="1" spans="1:11" ht="23.25">
      <c r="A1" s="177" t="s">
        <v>1099</v>
      </c>
      <c r="B1" s="177"/>
      <c r="C1" s="177"/>
      <c r="D1" s="177"/>
      <c r="E1" s="177"/>
      <c r="F1" s="177"/>
      <c r="G1" s="177"/>
      <c r="H1" s="17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60" zoomScaleNormal="100" workbookViewId="0">
      <pane ySplit="9" topLeftCell="A10" activePane="bottomLeft" state="frozen"/>
      <selection pane="bottomLeft" activeCell="E28" sqref="E28"/>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Muhasebe İşlemleri Süreci</v>
      </c>
      <c r="C1" s="161"/>
      <c r="D1" s="161"/>
      <c r="E1" s="35" t="s">
        <v>808</v>
      </c>
      <c r="F1" s="14"/>
      <c r="G1" s="14"/>
    </row>
    <row r="2" spans="1:7">
      <c r="A2" s="1" t="s">
        <v>786</v>
      </c>
      <c r="B2" s="162" t="str">
        <f>IF('1_GO'!C4="","",'1_GO'!C4)</f>
        <v>Ay ve Yıl Sonu İşlemleri Ana Süreci</v>
      </c>
      <c r="C2" s="162"/>
      <c r="D2" s="162"/>
      <c r="E2" s="14"/>
      <c r="F2" s="14"/>
      <c r="G2" s="14"/>
    </row>
    <row r="3" spans="1:7">
      <c r="A3" s="1" t="s">
        <v>785</v>
      </c>
      <c r="B3" s="163" t="str">
        <f>IF('1_GO'!C5="","",'1_GO'!C5)</f>
        <v>Ay Sonu İşlemleri Süreci</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5">
    <cfRule type="containsBlanks" dxfId="2" priority="1">
      <formula>LEN(TRIM(A10))=0</formula>
    </cfRule>
  </conditionalFormatting>
  <dataValidations count="1">
    <dataValidation type="list" allowBlank="1" showInputMessage="1" showErrorMessage="1" sqref="D10:D65535">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4" sqref="E2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Muhasebe İşlemleri Süreci</v>
      </c>
      <c r="C1" s="161"/>
      <c r="D1" s="161"/>
      <c r="E1" s="35" t="s">
        <v>808</v>
      </c>
      <c r="F1" s="14"/>
    </row>
    <row r="2" spans="1:6">
      <c r="A2" s="1" t="s">
        <v>786</v>
      </c>
      <c r="B2" s="162" t="str">
        <f>IF('1_GO'!C4="","",'1_GO'!C4)</f>
        <v>Ay ve Yıl Sonu İşlemleri Ana Süreci</v>
      </c>
      <c r="C2" s="162"/>
      <c r="D2" s="162"/>
      <c r="E2" s="14"/>
      <c r="F2" s="14"/>
    </row>
    <row r="3" spans="1:6">
      <c r="A3" s="1" t="s">
        <v>785</v>
      </c>
      <c r="B3" s="163" t="str">
        <f>IF('1_GO'!C5="","",'1_GO'!C5)</f>
        <v>Ay Sonu İşlemleri Süreci</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1086</v>
      </c>
      <c r="C10" s="29" t="s">
        <v>1089</v>
      </c>
      <c r="D10" s="118" t="s">
        <v>1090</v>
      </c>
      <c r="E10" s="29" t="s">
        <v>1091</v>
      </c>
      <c r="F10" s="29" t="s">
        <v>1060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68" sqref="B6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E14" sqref="E14"/>
    </sheetView>
  </sheetViews>
  <sheetFormatPr defaultRowHeight="14.25"/>
  <sheetData>
    <row r="1" spans="1:9">
      <c r="A1" s="145" t="s">
        <v>1085</v>
      </c>
      <c r="B1" s="145"/>
      <c r="C1" s="145"/>
      <c r="D1" s="145"/>
      <c r="E1" s="145"/>
      <c r="F1" s="145"/>
      <c r="G1" s="145"/>
      <c r="H1" s="145"/>
      <c r="I1" s="145"/>
    </row>
    <row r="2" spans="1:9">
      <c r="A2" s="145" t="s">
        <v>1055</v>
      </c>
      <c r="B2" s="145"/>
      <c r="C2" s="145"/>
      <c r="D2" s="145"/>
      <c r="E2" s="145"/>
      <c r="F2" s="145"/>
      <c r="G2" s="145"/>
      <c r="H2" s="145"/>
      <c r="I2" s="145"/>
    </row>
    <row r="3" spans="1:9" ht="22.5">
      <c r="A3" s="144" t="s">
        <v>1082</v>
      </c>
      <c r="B3" s="144"/>
      <c r="C3" s="144"/>
      <c r="D3" s="144"/>
      <c r="E3" s="144"/>
      <c r="F3" s="144"/>
      <c r="G3" s="144"/>
      <c r="H3" s="144"/>
      <c r="I3" s="144"/>
    </row>
    <row r="9" spans="1:9">
      <c r="B9" s="116"/>
    </row>
    <row r="34" spans="1:9" ht="15" thickBot="1"/>
    <row r="35" spans="1:9">
      <c r="A35" s="146" t="s">
        <v>1052</v>
      </c>
      <c r="B35" s="147"/>
      <c r="C35" s="147"/>
      <c r="D35" s="148"/>
      <c r="E35" s="146"/>
      <c r="F35" s="147"/>
      <c r="G35" s="147"/>
      <c r="H35" s="147"/>
      <c r="I35" s="148"/>
    </row>
    <row r="36" spans="1:9" ht="18.75" customHeight="1">
      <c r="A36" s="141" t="s">
        <v>1086</v>
      </c>
      <c r="B36" s="142"/>
      <c r="C36" s="142"/>
      <c r="D36" s="143"/>
      <c r="E36" s="138"/>
      <c r="F36" s="139"/>
      <c r="G36" s="139"/>
      <c r="H36" s="139"/>
      <c r="I36" s="140"/>
    </row>
    <row r="37" spans="1:9" ht="15" thickBot="1">
      <c r="A37" s="95"/>
      <c r="B37" s="119" t="s">
        <v>1087</v>
      </c>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C22" sqref="C2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9" t="str">
        <f>IF('1_GO'!C3="","",'1_GO'!C3)</f>
        <v>Muhasebe İşlemleri Süreci</v>
      </c>
      <c r="C1" s="150"/>
      <c r="D1" s="35" t="s">
        <v>808</v>
      </c>
    </row>
    <row r="2" spans="1:4">
      <c r="A2" s="1" t="s">
        <v>786</v>
      </c>
      <c r="B2" s="151" t="str">
        <f>IF('1_GO'!C4="","",'1_GO'!C4)</f>
        <v>Ay ve Yıl Sonu İşlemleri Ana Süreci</v>
      </c>
      <c r="C2" s="152"/>
    </row>
    <row r="3" spans="1:4">
      <c r="A3" s="1" t="s">
        <v>785</v>
      </c>
      <c r="B3" s="153" t="str">
        <f>IF('1_GO'!C5="","",'1_GO'!C5)</f>
        <v>Ay Sonu İşlemleri Süreci</v>
      </c>
      <c r="C3" s="154"/>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3" t="s">
        <v>1061</v>
      </c>
      <c r="C9" s="12">
        <v>4</v>
      </c>
    </row>
    <row r="10" spans="1:4">
      <c r="A10" s="12">
        <v>2</v>
      </c>
      <c r="B10" s="123" t="s">
        <v>1092</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6" sqref="C16"/>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5" t="str">
        <f>IF('1_GO'!C3="","",'1_GO'!C3)</f>
        <v>Muhasebe İşlemleri Süreci</v>
      </c>
      <c r="C1" s="156"/>
      <c r="D1" s="35" t="s">
        <v>808</v>
      </c>
    </row>
    <row r="2" spans="1:4">
      <c r="A2" s="1" t="s">
        <v>786</v>
      </c>
      <c r="B2" s="157" t="str">
        <f>IF('1_GO'!C4="","",'1_GO'!C4)</f>
        <v>Ay ve Yıl Sonu İşlemleri Ana Süreci</v>
      </c>
      <c r="C2" s="158"/>
    </row>
    <row r="3" spans="1:4">
      <c r="A3" s="1" t="s">
        <v>785</v>
      </c>
      <c r="B3" s="159" t="str">
        <f>IF('1_GO'!C5="","",'1_GO'!C5)</f>
        <v>Ay Sonu İşlemleri Süreci</v>
      </c>
      <c r="C3" s="160"/>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1062</v>
      </c>
      <c r="C9" s="12">
        <v>4</v>
      </c>
    </row>
    <row r="10" spans="1:4">
      <c r="A10" s="12">
        <v>2</v>
      </c>
      <c r="B10" s="12" t="s">
        <v>1063</v>
      </c>
      <c r="C10" s="12">
        <v>2</v>
      </c>
    </row>
    <row r="11" spans="1:4">
      <c r="A11" s="12">
        <v>3</v>
      </c>
      <c r="B11" s="12" t="s">
        <v>1093</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8" sqref="B28"/>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 Süreci</v>
      </c>
      <c r="C1" s="35" t="s">
        <v>808</v>
      </c>
    </row>
    <row r="2" spans="1:3">
      <c r="A2" s="1" t="s">
        <v>786</v>
      </c>
      <c r="B2" s="4" t="str">
        <f>IF('1_GO'!C4="","",'1_GO'!C4)</f>
        <v>Ay ve Yıl Sonu İşlemleri Ana Süreci</v>
      </c>
    </row>
    <row r="3" spans="1:3">
      <c r="A3" s="1" t="s">
        <v>785</v>
      </c>
      <c r="B3" s="5" t="str">
        <f>IF('1_GO'!C5="","",'1_GO'!C5)</f>
        <v>Ay Sonu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22" t="str">
        <f>IF('1_GO'!C3="","",'1_GO'!C3)</f>
        <v>Muhasebe İşlemleri Süreci</v>
      </c>
      <c r="C1" s="35" t="s">
        <v>808</v>
      </c>
    </row>
    <row r="2" spans="1:3">
      <c r="A2" s="1" t="s">
        <v>786</v>
      </c>
      <c r="B2" s="121" t="str">
        <f>IF('1_GO'!C4="","",'1_GO'!C4)</f>
        <v>Ay ve Yıl Sonu İşlemleri Ana Süreci</v>
      </c>
    </row>
    <row r="3" spans="1:3">
      <c r="A3" s="1" t="s">
        <v>785</v>
      </c>
      <c r="B3" s="120" t="str">
        <f>IF('1_GO'!C5="","",'1_GO'!C5)</f>
        <v>Ay Sonu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1094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 Süreci</v>
      </c>
      <c r="C1" s="35" t="s">
        <v>808</v>
      </c>
    </row>
    <row r="2" spans="1:3">
      <c r="A2" s="1" t="s">
        <v>786</v>
      </c>
      <c r="B2" s="4" t="str">
        <f>IF('1_GO'!C4="","",'1_GO'!C4)</f>
        <v>Ay ve Yıl Sonu İşlemleri Ana Süreci</v>
      </c>
    </row>
    <row r="3" spans="1:3">
      <c r="A3" s="1" t="s">
        <v>785</v>
      </c>
      <c r="B3" s="5" t="str">
        <f>IF('1_GO'!C5="","",'1_GO'!C5)</f>
        <v>Ay Sonu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tabSelected="1" view="pageBreakPreview" zoomScaleNormal="100" zoomScaleSheetLayoutView="100" workbookViewId="0">
      <selection activeCell="B17" sqref="B17"/>
    </sheetView>
  </sheetViews>
  <sheetFormatPr defaultRowHeight="12.75"/>
  <cols>
    <col min="1" max="1" width="5" style="12" customWidth="1"/>
    <col min="2" max="2" width="78" style="12" customWidth="1"/>
    <col min="3" max="16384" width="9" style="2"/>
  </cols>
  <sheetData>
    <row r="1" spans="1:3">
      <c r="A1" s="1" t="s">
        <v>784</v>
      </c>
      <c r="B1" s="122" t="str">
        <f>IF('1_GO'!C3="","",'1_GO'!C3)</f>
        <v>Muhasebe İşlemleri Süreci</v>
      </c>
      <c r="C1" s="35" t="s">
        <v>808</v>
      </c>
    </row>
    <row r="2" spans="1:3">
      <c r="A2" s="1" t="s">
        <v>786</v>
      </c>
      <c r="B2" s="121" t="str">
        <f>IF('1_GO'!C4="","",'1_GO'!C4)</f>
        <v>Ay ve Yıl Sonu İşlemleri Ana Süreci</v>
      </c>
    </row>
    <row r="3" spans="1:3">
      <c r="A3" s="1" t="s">
        <v>785</v>
      </c>
      <c r="B3" s="120" t="str">
        <f>IF('1_GO'!C5="","",'1_GO'!C5)</f>
        <v>Ay Sonu İşlemleri Süreci</v>
      </c>
    </row>
    <row r="4" spans="1:3">
      <c r="A4" s="2"/>
      <c r="B4" s="2"/>
    </row>
    <row r="5" spans="1:3" ht="18">
      <c r="A5" s="6" t="s">
        <v>445</v>
      </c>
      <c r="B5" s="8"/>
    </row>
    <row r="6" spans="1:3">
      <c r="A6" s="9"/>
      <c r="B6" s="11"/>
    </row>
    <row r="7" spans="1:3">
      <c r="A7" s="3"/>
      <c r="B7" s="2"/>
    </row>
    <row r="8" spans="1:3">
      <c r="A8" s="1" t="s">
        <v>782</v>
      </c>
      <c r="B8" s="1" t="s">
        <v>802</v>
      </c>
    </row>
    <row r="9" spans="1:3">
      <c r="A9" s="113" t="s">
        <v>1066</v>
      </c>
      <c r="B9" s="184" t="s">
        <v>1065</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2015-01-20T13:25:38Z</dcterms:modified>
</cp:coreProperties>
</file>